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<sst xmlns="http://schemas.openxmlformats.org/spreadsheetml/2006/main" count="23" uniqueCount="16">
  <si>
    <t xml:space="preserve">Bulan</t>
  </si>
  <si>
    <t xml:space="preserve">Penjualan bersih</t>
  </si>
  <si>
    <t xml:space="preserve">HPP (modal barang terjual)</t>
  </si>
  <si>
    <t xml:space="preserve">Laba kotor</t>
  </si>
  <si>
    <t xml:space="preserve">Biaya operasional</t>
  </si>
  <si>
    <t xml:space="preserve">Barang rusak/hilang</t>
  </si>
  <si>
    <t xml:space="preserve">Laba bersih (perkiraan)</t>
  </si>
  <si>
    <t xml:space="preserve">Jul</t>
  </si>
  <si>
    <t xml:space="preserve">Agu</t>
  </si>
  <si>
    <t xml:space="preserve">Sep</t>
  </si>
  <si>
    <t xml:space="preserve">Total</t>
  </si>
  <si>
    <t xml:space="preserve">Belanja kulakan (pembelian barang)</t>
  </si>
  <si>
    <t xml:space="preserve">Laba versi buku kas (kulakan dianggap habis)</t>
  </si>
  <si>
    <t xml:space="preserve">Laba bersih dari HPP</t>
  </si>
  <si>
    <t xml:space="preserve">Selisih</t>
  </si>
  <si>
    <t xml:space="preserve">Sumber: Toko sembako fiktif, Juli–September 2026: laporan laba bulanan dari HPP, dibandingkan dengan hitungan buku kas (angka dari file contoh template stok).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</si>
</sst>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8"/>
    <col collapsed="false" customWidth="true" hidden="false" outlineLevel="0" max="3" min="3" style="0" width="36"/>
    <col collapsed="false" customWidth="true" hidden="false" outlineLevel="0" max="4" min="4" style="0" width="19"/>
    <col collapsed="false" customWidth="true" hidden="false" outlineLevel="0" max="5" min="5" style="0" width="42"/>
    <col collapsed="false" customWidth="true" hidden="false" outlineLevel="0" max="6" min="6" style="0" width="22"/>
    <col collapsed="false" customWidth="true" hidden="false" outlineLevel="0" max="7" min="7" style="0" width="2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3" t="n">
        <v>27023100</v>
      </c>
      <c r="C2" s="3" t="n">
        <v>22408400</v>
      </c>
      <c r="D2" s="4" t="n">
        <f aca="false">B2-C2</f>
        <v>4614700</v>
      </c>
      <c r="E2" s="3" t="n">
        <v>2230000</v>
      </c>
      <c r="F2" s="3" t="n">
        <v>0</v>
      </c>
      <c r="G2" s="4" t="n">
        <f aca="false">D2-E2-F2</f>
        <v>2384700</v>
      </c>
    </row>
    <row r="3" customFormat="false" ht="15" hidden="false" customHeight="false" outlineLevel="0" collapsed="false">
      <c r="A3" s="2" t="s">
        <v>8</v>
      </c>
      <c r="B3" s="3" t="n">
        <v>28678500</v>
      </c>
      <c r="C3" s="3" t="n">
        <v>23841400</v>
      </c>
      <c r="D3" s="4" t="n">
        <f aca="false">B3-C3</f>
        <v>4837100</v>
      </c>
      <c r="E3" s="3" t="n">
        <v>2210000</v>
      </c>
      <c r="F3" s="3" t="n">
        <v>27000</v>
      </c>
      <c r="G3" s="4" t="n">
        <f aca="false">D3-E3-F3</f>
        <v>2600100</v>
      </c>
    </row>
    <row r="4" customFormat="false" ht="15" hidden="false" customHeight="false" outlineLevel="0" collapsed="false">
      <c r="A4" s="2" t="s">
        <v>9</v>
      </c>
      <c r="B4" s="3" t="n">
        <v>26625700</v>
      </c>
      <c r="C4" s="3" t="n">
        <v>22010500</v>
      </c>
      <c r="D4" s="4" t="n">
        <f aca="false">B4-C4</f>
        <v>4615200</v>
      </c>
      <c r="E4" s="3" t="n">
        <v>2245000</v>
      </c>
      <c r="F4" s="3" t="n">
        <v>3000</v>
      </c>
      <c r="G4" s="4" t="n">
        <f aca="false">D4-E4-F4</f>
        <v>2367200</v>
      </c>
    </row>
    <row r="5" customFormat="false" ht="15" hidden="false" customHeight="false" outlineLevel="0" collapsed="false">
      <c r="A5" s="1" t="s">
        <v>10</v>
      </c>
      <c r="B5" s="5" t="n">
        <f aca="false">SUM(B2:B4)</f>
        <v>82327300</v>
      </c>
      <c r="C5" s="5" t="n">
        <f aca="false">SUM(C2:C4)</f>
        <v>68260300</v>
      </c>
      <c r="D5" s="5" t="n">
        <f aca="false">SUM(D2:D4)</f>
        <v>14067000</v>
      </c>
      <c r="E5" s="5" t="n">
        <f aca="false">SUM(E2:E4)</f>
        <v>6685000</v>
      </c>
      <c r="F5" s="5" t="n">
        <f aca="false">SUM(F2:F4)</f>
        <v>30000</v>
      </c>
      <c r="G5" s="5" t="n">
        <f aca="false">SUM(G2:G4)</f>
        <v>7352000</v>
      </c>
    </row>
    <row r="7" customFormat="false" ht="15" hidden="false" customHeight="false" outlineLevel="0" collapsed="false">
      <c r="A7" s="1" t="s">
        <v>0</v>
      </c>
      <c r="B7" s="1" t="s">
        <v>1</v>
      </c>
      <c r="C7" s="1" t="s">
        <v>11</v>
      </c>
      <c r="D7" s="1" t="s">
        <v>4</v>
      </c>
      <c r="E7" s="1" t="s">
        <v>12</v>
      </c>
      <c r="F7" s="1" t="s">
        <v>13</v>
      </c>
      <c r="G7" s="1" t="s">
        <v>14</v>
      </c>
    </row>
    <row r="8" customFormat="false" ht="15" hidden="false" customHeight="false" outlineLevel="0" collapsed="false">
      <c r="A8" s="2" t="s">
        <v>7</v>
      </c>
      <c r="B8" s="4" t="n">
        <f aca="false">B2</f>
        <v>27023100</v>
      </c>
      <c r="C8" s="3" t="n">
        <v>20619200</v>
      </c>
      <c r="D8" s="4" t="n">
        <f aca="false">E2</f>
        <v>2230000</v>
      </c>
      <c r="E8" s="4" t="n">
        <f aca="false">B8-C8-D8</f>
        <v>4173900</v>
      </c>
      <c r="F8" s="4" t="n">
        <f aca="false">G2</f>
        <v>2384700</v>
      </c>
      <c r="G8" s="4" t="n">
        <f aca="false">E8-F8</f>
        <v>1789200</v>
      </c>
    </row>
    <row r="9" customFormat="false" ht="15" hidden="false" customHeight="false" outlineLevel="0" collapsed="false">
      <c r="A9" s="2" t="s">
        <v>8</v>
      </c>
      <c r="B9" s="4" t="n">
        <f aca="false">B3</f>
        <v>28678500</v>
      </c>
      <c r="C9" s="3" t="n">
        <v>23708700</v>
      </c>
      <c r="D9" s="4" t="n">
        <f aca="false">E3</f>
        <v>2210000</v>
      </c>
      <c r="E9" s="4" t="n">
        <f aca="false">B9-C9-D9</f>
        <v>2759800</v>
      </c>
      <c r="F9" s="4" t="n">
        <f aca="false">G3</f>
        <v>2600100</v>
      </c>
      <c r="G9" s="4" t="n">
        <f aca="false">E9-F9</f>
        <v>159700</v>
      </c>
    </row>
    <row r="10" customFormat="false" ht="15" hidden="false" customHeight="false" outlineLevel="0" collapsed="false">
      <c r="A10" s="2" t="s">
        <v>9</v>
      </c>
      <c r="B10" s="4" t="n">
        <f aca="false">B4</f>
        <v>26625700</v>
      </c>
      <c r="C10" s="3" t="n">
        <v>22236700</v>
      </c>
      <c r="D10" s="4" t="n">
        <f aca="false">E4</f>
        <v>2245000</v>
      </c>
      <c r="E10" s="4" t="n">
        <f aca="false">B10-C10-D10</f>
        <v>2144000</v>
      </c>
      <c r="F10" s="4" t="n">
        <f aca="false">G4</f>
        <v>2367200</v>
      </c>
      <c r="G10" s="4" t="n">
        <f aca="false">E10-F10</f>
        <v>-223200</v>
      </c>
    </row>
    <row r="11" customFormat="false" ht="15" hidden="false" customHeight="false" outlineLevel="0" collapsed="false">
      <c r="A11" s="1" t="s">
        <v>10</v>
      </c>
      <c r="B11" s="5" t="n">
        <f aca="false">SUM(B8:B10)</f>
        <v>82327300</v>
      </c>
      <c r="C11" s="5" t="n">
        <f aca="false">SUM(C8:C10)</f>
        <v>66564600</v>
      </c>
      <c r="D11" s="5" t="n">
        <f aca="false">SUM(D8:D10)</f>
        <v>6685000</v>
      </c>
      <c r="E11" s="5" t="n">
        <f aca="false">SUM(E8:E10)</f>
        <v>9077700</v>
      </c>
      <c r="F11" s="5" t="n">
        <f aca="false">SUM(F8:F10)</f>
        <v>7352000</v>
      </c>
      <c r="G11" s="5" t="n">
        <f aca="false">SUM(G8:G10)</f>
        <v>1725700</v>
      </c>
    </row>
    <row r="13" customFormat="false" ht="15" hidden="false" customHeight="false" outlineLevel="0" collapsed="false">
      <c r="A13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2026-10-30T01:05:08Z</dcterms:created>
  <dc:creator>openpyxl</dc:creator>
  <dc:description/>
  <dc:language>en-US</dc:language>
  <cp:lastModifiedBy/>
  <dcterms:modified xsi:type="dcterms:W3CDTF">2026-10-30T01:05:08Z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